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2875" windowHeight="12735"/>
  </bookViews>
  <sheets>
    <sheet name="Cases Statistics AC" sheetId="1" r:id="rId1"/>
    <sheet name="Cases Statistics HC" sheetId="4" r:id="rId2"/>
    <sheet name="Resources" sheetId="2" r:id="rId3"/>
    <sheet name="Budget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2" i="4"/>
  <c r="M3" i="1" l="1"/>
  <c r="M4" i="1"/>
  <c r="M5" i="1"/>
  <c r="M6" i="1"/>
  <c r="M2" i="1"/>
  <c r="D4" i="3" l="1"/>
  <c r="D3" i="3"/>
  <c r="D2" i="3"/>
  <c r="B4" i="2"/>
  <c r="F4" i="2" s="1"/>
  <c r="D4" i="2"/>
  <c r="E4" i="2"/>
  <c r="F3" i="2"/>
  <c r="F2" i="2"/>
</calcChain>
</file>

<file path=xl/sharedStrings.xml><?xml version="1.0" encoding="utf-8"?>
<sst xmlns="http://schemas.openxmlformats.org/spreadsheetml/2006/main" count="56" uniqueCount="52">
  <si>
    <t>Appeal Cases</t>
  </si>
  <si>
    <t>Criminal Rule Appeal</t>
  </si>
  <si>
    <t>Revision Cases</t>
  </si>
  <si>
    <t>Criminal Rule (Revision)</t>
  </si>
  <si>
    <t>Jail Appeal</t>
  </si>
  <si>
    <t>Total</t>
  </si>
  <si>
    <t>Directly Dismissed</t>
  </si>
  <si>
    <t>Decision after hearing</t>
  </si>
  <si>
    <t>Criminal Appeal</t>
  </si>
  <si>
    <t xml:space="preserve">Miscellaneous Petition (including interlocutory applications from lower courts) </t>
  </si>
  <si>
    <t>Cases filed</t>
  </si>
  <si>
    <t xml:space="preserve">Cases restored </t>
  </si>
  <si>
    <t>Criminal Petition</t>
  </si>
  <si>
    <t>Criminal Review</t>
  </si>
  <si>
    <t>Cases carried forward from 2015</t>
  </si>
  <si>
    <t>Cases filed in 2016</t>
  </si>
  <si>
    <t>Subtotal cases in</t>
  </si>
  <si>
    <t>Cases disposed in 2016</t>
  </si>
  <si>
    <t>Total pending end 2016</t>
  </si>
  <si>
    <t>Filed reference according to s438 CrPC (Govt. Appeal)</t>
  </si>
  <si>
    <t>Filed Death reference according to s374 CrPC</t>
  </si>
  <si>
    <t>2016-17</t>
  </si>
  <si>
    <t>2015-16</t>
  </si>
  <si>
    <t>2014-15</t>
  </si>
  <si>
    <t>Criminal Misc. Petition</t>
  </si>
  <si>
    <t>Budget_FY</t>
  </si>
  <si>
    <t>Budget_Non Development</t>
  </si>
  <si>
    <t>Budget_Development</t>
  </si>
  <si>
    <t>Budget_Total</t>
  </si>
  <si>
    <t>HR_Judge_Male</t>
  </si>
  <si>
    <t>HR_Judge_Female</t>
  </si>
  <si>
    <t>HR_Judicial Officer</t>
  </si>
  <si>
    <t>HR_Other Staff</t>
  </si>
  <si>
    <t>HR_Total</t>
  </si>
  <si>
    <t>Ratio_Cases to justice</t>
  </si>
  <si>
    <t>Infra_Number of court rooms</t>
  </si>
  <si>
    <t>Ratio_Cases to court room</t>
  </si>
  <si>
    <t>Supreme Court</t>
  </si>
  <si>
    <t>Appeal Court Division (Criminal)</t>
  </si>
  <si>
    <t>High Court Division (Criminal)</t>
  </si>
  <si>
    <t>Civil</t>
  </si>
  <si>
    <t>Civil Writ</t>
  </si>
  <si>
    <t>Civil Original Jurisdiction</t>
  </si>
  <si>
    <t>Criminal Jail Petition</t>
  </si>
  <si>
    <t>Criminal Jail Appeal</t>
  </si>
  <si>
    <t>Civil Petition</t>
  </si>
  <si>
    <t>Civil Review</t>
  </si>
  <si>
    <t>Civil Petition Etc.</t>
  </si>
  <si>
    <t>Civil Appeal</t>
  </si>
  <si>
    <t>Civil Contempt Petition</t>
  </si>
  <si>
    <t>SC_Appellate Division</t>
  </si>
  <si>
    <t>SC_High Court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</si>
</sst>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:XFD7"/>
    </sheetView>
  </sheetViews>
  <sheetFormatPr defaultColWidth="8.85546875" defaultRowHeight="12.75" x14ac:dyDescent="0.2"/>
  <cols>
    <col min="1" max="1" width="30" style="2" bestFit="1" customWidth="1"/>
    <col min="2" max="2" width="14.5703125" style="2" bestFit="1" customWidth="1"/>
    <col min="3" max="3" width="13.85546875" style="2" bestFit="1" customWidth="1"/>
    <col min="4" max="4" width="19.42578125" style="2" bestFit="1" customWidth="1"/>
    <col min="5" max="5" width="13.85546875" style="2" bestFit="1" customWidth="1"/>
    <col min="6" max="6" width="10.28515625" style="2" bestFit="1" customWidth="1"/>
    <col min="7" max="11" width="10.28515625" style="2" customWidth="1"/>
    <col min="12" max="12" width="9.5703125" style="2" bestFit="1" customWidth="1"/>
    <col min="13" max="13" width="7" style="2" bestFit="1" customWidth="1"/>
    <col min="14" max="16384" width="8.85546875" style="2"/>
  </cols>
  <sheetData>
    <row r="1" spans="1:13" s="14" customFormat="1" x14ac:dyDescent="0.2">
      <c r="A1" s="16" t="s">
        <v>50</v>
      </c>
      <c r="B1" s="14" t="s">
        <v>12</v>
      </c>
      <c r="C1" s="14" t="s">
        <v>13</v>
      </c>
      <c r="D1" s="14" t="s">
        <v>24</v>
      </c>
      <c r="E1" s="14" t="s">
        <v>8</v>
      </c>
      <c r="F1" s="14" t="s">
        <v>43</v>
      </c>
      <c r="G1" s="14" t="s">
        <v>44</v>
      </c>
      <c r="H1" s="14" t="s">
        <v>45</v>
      </c>
      <c r="I1" s="14" t="s">
        <v>46</v>
      </c>
      <c r="J1" s="14" t="s">
        <v>47</v>
      </c>
      <c r="K1" s="14" t="s">
        <v>48</v>
      </c>
      <c r="L1" s="14" t="s">
        <v>49</v>
      </c>
      <c r="M1" s="14" t="s">
        <v>5</v>
      </c>
    </row>
    <row r="2" spans="1:13" x14ac:dyDescent="0.2">
      <c r="A2" s="2" t="s">
        <v>14</v>
      </c>
      <c r="B2" s="2">
        <v>867</v>
      </c>
      <c r="C2" s="2">
        <v>79</v>
      </c>
      <c r="D2" s="2">
        <v>992</v>
      </c>
      <c r="E2" s="2">
        <v>654</v>
      </c>
      <c r="F2" s="2">
        <v>100</v>
      </c>
      <c r="G2" s="2">
        <v>32</v>
      </c>
      <c r="H2" s="2">
        <v>7088</v>
      </c>
      <c r="I2" s="2">
        <v>504</v>
      </c>
      <c r="J2" s="2">
        <v>1320</v>
      </c>
      <c r="K2" s="2">
        <v>1658</v>
      </c>
      <c r="L2" s="2">
        <v>67</v>
      </c>
      <c r="M2" s="2">
        <f>SUM(B2:L2)</f>
        <v>13361</v>
      </c>
    </row>
    <row r="3" spans="1:13" x14ac:dyDescent="0.2">
      <c r="A3" s="2" t="s">
        <v>15</v>
      </c>
      <c r="B3" s="2">
        <v>1271</v>
      </c>
      <c r="C3" s="2">
        <v>90</v>
      </c>
      <c r="D3" s="2">
        <v>1327</v>
      </c>
      <c r="E3" s="2">
        <v>173</v>
      </c>
      <c r="F3" s="2">
        <v>15</v>
      </c>
      <c r="G3" s="2">
        <v>6</v>
      </c>
      <c r="H3" s="2">
        <v>4044</v>
      </c>
      <c r="I3" s="2">
        <v>652</v>
      </c>
      <c r="J3" s="2">
        <v>1585</v>
      </c>
      <c r="K3" s="2">
        <v>748</v>
      </c>
      <c r="L3" s="2">
        <v>34</v>
      </c>
      <c r="M3" s="2">
        <f>SUM(B3:L3)</f>
        <v>9945</v>
      </c>
    </row>
    <row r="4" spans="1:13" x14ac:dyDescent="0.2">
      <c r="A4" s="2" t="s">
        <v>16</v>
      </c>
      <c r="B4" s="2">
        <v>2138</v>
      </c>
      <c r="C4" s="2">
        <v>169</v>
      </c>
      <c r="D4" s="2">
        <v>2319</v>
      </c>
      <c r="E4" s="2">
        <v>827</v>
      </c>
      <c r="F4" s="2">
        <v>115</v>
      </c>
      <c r="G4" s="2">
        <v>38</v>
      </c>
      <c r="M4" s="2">
        <f>SUM(B4:L4)</f>
        <v>5606</v>
      </c>
    </row>
    <row r="5" spans="1:13" x14ac:dyDescent="0.2">
      <c r="A5" s="2" t="s">
        <v>17</v>
      </c>
      <c r="B5" s="2">
        <v>1186</v>
      </c>
      <c r="C5" s="2">
        <v>95</v>
      </c>
      <c r="D5" s="2">
        <v>385</v>
      </c>
      <c r="E5" s="2">
        <v>91</v>
      </c>
      <c r="F5" s="2">
        <v>5</v>
      </c>
      <c r="G5" s="2">
        <v>8</v>
      </c>
      <c r="H5" s="2">
        <v>6580</v>
      </c>
      <c r="I5" s="2">
        <v>244</v>
      </c>
      <c r="J5" s="2">
        <v>541</v>
      </c>
      <c r="K5" s="2">
        <v>482</v>
      </c>
      <c r="L5" s="2">
        <v>17</v>
      </c>
      <c r="M5" s="2">
        <f>SUM(B5:L5)</f>
        <v>9634</v>
      </c>
    </row>
    <row r="6" spans="1:13" x14ac:dyDescent="0.2">
      <c r="A6" s="2" t="s">
        <v>18</v>
      </c>
      <c r="B6" s="2">
        <v>952</v>
      </c>
      <c r="C6" s="2">
        <v>74</v>
      </c>
      <c r="D6" s="2">
        <v>1934</v>
      </c>
      <c r="E6" s="2">
        <v>736</v>
      </c>
      <c r="F6" s="2">
        <v>110</v>
      </c>
      <c r="G6" s="2">
        <v>30</v>
      </c>
      <c r="H6" s="2">
        <v>4552</v>
      </c>
      <c r="I6" s="2">
        <v>912</v>
      </c>
      <c r="J6" s="2">
        <v>2364</v>
      </c>
      <c r="K6" s="2">
        <v>1924</v>
      </c>
      <c r="L6" s="2">
        <v>84</v>
      </c>
      <c r="M6" s="2">
        <f>SUM(B6:L6)</f>
        <v>13672</v>
      </c>
    </row>
    <row r="8" spans="1:13" s="12" customFormat="1" x14ac:dyDescent="0.2"/>
    <row r="20" spans="1:1" x14ac:dyDescent="0.2">
      <c r="A20" s="4"/>
    </row>
  </sheetData>
  <phoneticPr fontId="4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7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ColWidth="22.42578125" defaultRowHeight="12.75" x14ac:dyDescent="0.2"/>
  <cols>
    <col min="1" max="1" width="27.5703125" style="1" bestFit="1" customWidth="1"/>
    <col min="2" max="2" width="11.42578125" style="1" bestFit="1" customWidth="1"/>
    <col min="3" max="3" width="17.85546875" style="1" bestFit="1" customWidth="1"/>
    <col min="4" max="4" width="21.140625" style="1" bestFit="1" customWidth="1"/>
    <col min="5" max="5" width="19.5703125" style="1" bestFit="1" customWidth="1"/>
    <col min="6" max="6" width="12.7109375" style="1" bestFit="1" customWidth="1"/>
    <col min="7" max="7" width="20.28515625" style="1" bestFit="1" customWidth="1"/>
    <col min="8" max="8" width="31.42578125" style="1" bestFit="1" customWidth="1"/>
    <col min="9" max="9" width="9.5703125" style="1" bestFit="1" customWidth="1"/>
    <col min="10" max="12" width="9.5703125" style="1" customWidth="1"/>
    <col min="13" max="13" width="7" style="1" bestFit="1" customWidth="1"/>
    <col min="14" max="16384" width="22.42578125" style="1"/>
  </cols>
  <sheetData>
    <row r="1" spans="1:13" s="13" customFormat="1" ht="51" x14ac:dyDescent="0.2">
      <c r="A1" s="15" t="s">
        <v>51</v>
      </c>
      <c r="B1" s="12" t="s">
        <v>0</v>
      </c>
      <c r="C1" s="12" t="s">
        <v>1</v>
      </c>
      <c r="D1" s="12" t="s">
        <v>19</v>
      </c>
      <c r="E1" s="12" t="s">
        <v>20</v>
      </c>
      <c r="F1" s="12" t="s">
        <v>2</v>
      </c>
      <c r="G1" s="12" t="s">
        <v>3</v>
      </c>
      <c r="H1" s="12" t="s">
        <v>9</v>
      </c>
      <c r="I1" s="12" t="s">
        <v>4</v>
      </c>
      <c r="J1" s="12" t="s">
        <v>40</v>
      </c>
      <c r="K1" s="12" t="s">
        <v>41</v>
      </c>
      <c r="L1" s="12" t="s">
        <v>42</v>
      </c>
      <c r="M1" s="13" t="s">
        <v>5</v>
      </c>
    </row>
    <row r="2" spans="1:13" x14ac:dyDescent="0.2">
      <c r="A2" s="1" t="s">
        <v>14</v>
      </c>
      <c r="B2" s="2">
        <v>72452</v>
      </c>
      <c r="C2" s="2">
        <v>625</v>
      </c>
      <c r="D2" s="2">
        <v>356</v>
      </c>
      <c r="E2" s="2">
        <v>411</v>
      </c>
      <c r="F2" s="2">
        <v>18407</v>
      </c>
      <c r="G2" s="2">
        <v>16</v>
      </c>
      <c r="H2" s="2">
        <v>143050</v>
      </c>
      <c r="I2" s="2">
        <v>2647</v>
      </c>
      <c r="J2" s="2">
        <v>87310</v>
      </c>
      <c r="K2" s="2">
        <v>62157</v>
      </c>
      <c r="L2" s="2">
        <v>6794</v>
      </c>
      <c r="M2" s="1">
        <f>SUM(B2:L2)</f>
        <v>394225</v>
      </c>
    </row>
    <row r="3" spans="1:13" x14ac:dyDescent="0.2">
      <c r="A3" s="10" t="s">
        <v>10</v>
      </c>
      <c r="B3" s="2">
        <v>12983</v>
      </c>
      <c r="C3" s="2">
        <v>400</v>
      </c>
      <c r="D3" s="2">
        <v>7</v>
      </c>
      <c r="E3" s="2">
        <v>161</v>
      </c>
      <c r="F3" s="2">
        <v>2129</v>
      </c>
      <c r="G3" s="2">
        <v>271</v>
      </c>
      <c r="H3" s="2">
        <v>28986</v>
      </c>
      <c r="I3" s="2">
        <v>408</v>
      </c>
      <c r="J3" s="2">
        <v>6526</v>
      </c>
      <c r="K3" s="2">
        <v>16965</v>
      </c>
      <c r="L3" s="2">
        <v>1665</v>
      </c>
      <c r="M3" s="1">
        <f t="shared" ref="M3:M7" si="0">SUM(B3:L3)</f>
        <v>70501</v>
      </c>
    </row>
    <row r="4" spans="1:13" x14ac:dyDescent="0.2">
      <c r="A4" s="1" t="s">
        <v>11</v>
      </c>
      <c r="B4" s="2">
        <v>1</v>
      </c>
      <c r="C4" s="2"/>
      <c r="D4" s="2"/>
      <c r="E4" s="2"/>
      <c r="F4" s="2">
        <v>1</v>
      </c>
      <c r="G4" s="2"/>
      <c r="H4" s="2">
        <v>6</v>
      </c>
      <c r="I4" s="2"/>
      <c r="J4" s="2">
        <v>77</v>
      </c>
      <c r="K4" s="2">
        <v>61</v>
      </c>
      <c r="L4" s="2">
        <v>0</v>
      </c>
      <c r="M4" s="1">
        <f t="shared" si="0"/>
        <v>146</v>
      </c>
    </row>
    <row r="5" spans="1:13" x14ac:dyDescent="0.2">
      <c r="A5" s="10" t="s">
        <v>6</v>
      </c>
      <c r="B5" s="2">
        <v>9</v>
      </c>
      <c r="C5" s="2"/>
      <c r="D5" s="2"/>
      <c r="E5" s="2"/>
      <c r="F5" s="2"/>
      <c r="G5" s="2"/>
      <c r="H5" s="2">
        <v>9</v>
      </c>
      <c r="I5" s="2"/>
      <c r="J5" s="2">
        <v>3665</v>
      </c>
      <c r="K5" s="2">
        <v>9857</v>
      </c>
      <c r="L5" s="2">
        <v>520</v>
      </c>
      <c r="M5" s="1">
        <f t="shared" si="0"/>
        <v>14060</v>
      </c>
    </row>
    <row r="6" spans="1:13" x14ac:dyDescent="0.2">
      <c r="A6" s="10" t="s">
        <v>7</v>
      </c>
      <c r="B6" s="2">
        <v>5694</v>
      </c>
      <c r="C6" s="2">
        <v>338</v>
      </c>
      <c r="D6" s="2">
        <v>3</v>
      </c>
      <c r="E6" s="2">
        <v>48</v>
      </c>
      <c r="F6" s="2">
        <v>594</v>
      </c>
      <c r="G6" s="2">
        <v>283</v>
      </c>
      <c r="H6" s="2">
        <v>18648</v>
      </c>
      <c r="I6" s="2">
        <v>210</v>
      </c>
      <c r="J6" s="2"/>
      <c r="K6" s="2"/>
      <c r="L6" s="2"/>
      <c r="M6" s="1">
        <f t="shared" si="0"/>
        <v>25818</v>
      </c>
    </row>
    <row r="7" spans="1:13" x14ac:dyDescent="0.2">
      <c r="A7" s="1" t="s">
        <v>18</v>
      </c>
      <c r="B7" s="2">
        <v>79733</v>
      </c>
      <c r="C7" s="2">
        <v>687</v>
      </c>
      <c r="D7" s="2">
        <v>360</v>
      </c>
      <c r="E7" s="2">
        <v>524</v>
      </c>
      <c r="F7" s="2">
        <v>19943</v>
      </c>
      <c r="G7" s="2">
        <v>4</v>
      </c>
      <c r="H7" s="2">
        <v>153385</v>
      </c>
      <c r="I7" s="2">
        <v>2845</v>
      </c>
      <c r="J7" s="2">
        <v>90248</v>
      </c>
      <c r="K7" s="2">
        <v>69326</v>
      </c>
      <c r="L7" s="2">
        <v>7939</v>
      </c>
      <c r="M7" s="1">
        <f t="shared" si="0"/>
        <v>424994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23"/>
  <sheetViews>
    <sheetView workbookViewId="0">
      <selection activeCell="A7" sqref="A7"/>
    </sheetView>
  </sheetViews>
  <sheetFormatPr defaultColWidth="8.85546875" defaultRowHeight="12.75" x14ac:dyDescent="0.25"/>
  <cols>
    <col min="1" max="1" width="27.140625" style="3" bestFit="1" customWidth="1"/>
    <col min="2" max="2" width="13.28515625" style="8" bestFit="1" customWidth="1"/>
    <col min="3" max="3" width="14.85546875" style="8" bestFit="1" customWidth="1"/>
    <col min="4" max="4" width="16.140625" style="8" bestFit="1" customWidth="1"/>
    <col min="5" max="5" width="12.42578125" style="8" bestFit="1" customWidth="1"/>
    <col min="6" max="6" width="8" style="8" bestFit="1" customWidth="1"/>
    <col min="7" max="7" width="18.5703125" style="8" bestFit="1" customWidth="1"/>
    <col min="8" max="8" width="24.28515625" style="8" bestFit="1" customWidth="1"/>
    <col min="9" max="9" width="22.140625" style="8" bestFit="1" customWidth="1"/>
    <col min="10" max="16384" width="8.85546875" style="8"/>
  </cols>
  <sheetData>
    <row r="1" spans="1:9" x14ac:dyDescent="0.25">
      <c r="A1" s="3" t="s">
        <v>37</v>
      </c>
      <c r="B1" s="3" t="s">
        <v>29</v>
      </c>
      <c r="C1" s="3" t="s">
        <v>30</v>
      </c>
      <c r="D1" s="3" t="s">
        <v>31</v>
      </c>
      <c r="E1" s="3" t="s">
        <v>32</v>
      </c>
      <c r="F1" s="4" t="s">
        <v>33</v>
      </c>
      <c r="G1" s="8" t="s">
        <v>34</v>
      </c>
      <c r="H1" s="8" t="s">
        <v>35</v>
      </c>
      <c r="I1" s="8" t="s">
        <v>36</v>
      </c>
    </row>
    <row r="2" spans="1:9" x14ac:dyDescent="0.25">
      <c r="A2" s="3" t="s">
        <v>38</v>
      </c>
      <c r="B2" s="8">
        <v>9</v>
      </c>
      <c r="D2" s="8">
        <v>10</v>
      </c>
      <c r="E2" s="8">
        <v>140</v>
      </c>
      <c r="F2" s="8">
        <f>SUM(B2:E2)</f>
        <v>159</v>
      </c>
      <c r="G2" s="8">
        <v>1519</v>
      </c>
      <c r="H2" s="8">
        <v>3</v>
      </c>
      <c r="I2" s="8">
        <v>4557</v>
      </c>
    </row>
    <row r="3" spans="1:9" x14ac:dyDescent="0.25">
      <c r="A3" s="3" t="s">
        <v>39</v>
      </c>
      <c r="B3" s="8">
        <v>95</v>
      </c>
      <c r="D3" s="8">
        <v>25</v>
      </c>
      <c r="E3" s="8">
        <v>1347</v>
      </c>
      <c r="F3" s="8">
        <f>SUM(B3:E3)</f>
        <v>1467</v>
      </c>
      <c r="G3" s="8">
        <v>4474</v>
      </c>
      <c r="H3" s="8">
        <v>59</v>
      </c>
      <c r="I3" s="8">
        <v>7203</v>
      </c>
    </row>
    <row r="4" spans="1:9" x14ac:dyDescent="0.25">
      <c r="A4" s="3" t="s">
        <v>5</v>
      </c>
      <c r="B4" s="8">
        <f>SUM(B2:B3)</f>
        <v>104</v>
      </c>
      <c r="D4" s="8">
        <f>SUM(D2:D3)</f>
        <v>35</v>
      </c>
      <c r="E4" s="8">
        <f>SUM(E2:E3)</f>
        <v>1487</v>
      </c>
      <c r="F4" s="8">
        <f>SUM(B4:E4)</f>
        <v>1626</v>
      </c>
    </row>
    <row r="6" spans="1:9" x14ac:dyDescent="0.25">
      <c r="A6" s="5"/>
      <c r="B6" s="6"/>
      <c r="C6" s="6"/>
    </row>
    <row r="7" spans="1:9" x14ac:dyDescent="0.25">
      <c r="B7" s="3"/>
      <c r="C7" s="3"/>
    </row>
    <row r="11" spans="1:9" x14ac:dyDescent="0.25">
      <c r="A11" s="5"/>
    </row>
    <row r="23" spans="2:5" x14ac:dyDescent="0.25">
      <c r="B23" s="11"/>
      <c r="C23" s="11"/>
      <c r="D23" s="11"/>
      <c r="E23" s="11"/>
    </row>
  </sheetData>
  <phoneticPr fontId="4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4"/>
  <sheetViews>
    <sheetView workbookViewId="0">
      <selection activeCell="E25" sqref="E25"/>
    </sheetView>
  </sheetViews>
  <sheetFormatPr defaultRowHeight="15" x14ac:dyDescent="0.25"/>
  <cols>
    <col min="1" max="1" width="8.85546875" bestFit="1" customWidth="1"/>
    <col min="2" max="2" width="21.140625" bestFit="1" customWidth="1"/>
    <col min="3" max="3" width="17.5703125" bestFit="1" customWidth="1"/>
    <col min="4" max="4" width="13.5703125" bestFit="1" customWidth="1"/>
  </cols>
  <sheetData>
    <row r="1" spans="1:5" s="7" customFormat="1" x14ac:dyDescent="0.25">
      <c r="A1" s="3" t="s">
        <v>25</v>
      </c>
      <c r="B1" s="3" t="s">
        <v>26</v>
      </c>
      <c r="C1" s="3" t="s">
        <v>27</v>
      </c>
      <c r="D1" s="3" t="s">
        <v>28</v>
      </c>
      <c r="E1" s="8"/>
    </row>
    <row r="2" spans="1:5" s="7" customFormat="1" x14ac:dyDescent="0.25">
      <c r="A2" s="3" t="s">
        <v>21</v>
      </c>
      <c r="B2" s="9">
        <v>1946400000</v>
      </c>
      <c r="C2" s="9">
        <v>0</v>
      </c>
      <c r="D2" s="9">
        <f>SUM(B2:C2)</f>
        <v>1946400000</v>
      </c>
      <c r="E2" s="8"/>
    </row>
    <row r="3" spans="1:5" s="7" customFormat="1" x14ac:dyDescent="0.25">
      <c r="A3" s="3" t="s">
        <v>22</v>
      </c>
      <c r="B3" s="9">
        <v>1350240000</v>
      </c>
      <c r="C3" s="9">
        <v>0</v>
      </c>
      <c r="D3" s="9">
        <f>SUM(B3:C3)</f>
        <v>1350240000</v>
      </c>
      <c r="E3" s="8"/>
    </row>
    <row r="4" spans="1:5" s="7" customFormat="1" x14ac:dyDescent="0.25">
      <c r="A4" s="3" t="s">
        <v>23</v>
      </c>
      <c r="B4" s="9">
        <v>1009400000</v>
      </c>
      <c r="C4" s="9">
        <v>130000000</v>
      </c>
      <c r="D4" s="9">
        <f>SUM(B4:C4)</f>
        <v>1139400000</v>
      </c>
      <c r="E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Cases Statistics AC</vt:lpstr>
      <vt:lpstr>Cases Statistics HC</vt:lpstr>
      <vt:lpstr>Resources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2018-06-15T05:55:45Z</dcterms:modified>
</cp:coreProperties>
</file>